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35" windowWidth="18195" windowHeight="1176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44" i="1" l="1"/>
  <c r="F44" i="1"/>
  <c r="G44" i="1"/>
  <c r="D44" i="1"/>
  <c r="E41" i="1"/>
  <c r="E36" i="1" s="1"/>
  <c r="F41" i="1"/>
  <c r="F36" i="1" s="1"/>
  <c r="G41" i="1"/>
  <c r="G36" i="1" s="1"/>
  <c r="D41" i="1"/>
  <c r="D36" i="1" s="1"/>
  <c r="K22" i="1"/>
  <c r="M22" i="1" s="1"/>
  <c r="K27" i="1"/>
  <c r="K28" i="1"/>
  <c r="K31" i="1"/>
  <c r="K32" i="1"/>
  <c r="J22" i="1"/>
  <c r="L22" i="1" s="1"/>
  <c r="I20" i="1"/>
  <c r="J20" i="1" s="1"/>
  <c r="L20" i="1" s="1"/>
  <c r="I21" i="1"/>
  <c r="I22" i="1"/>
  <c r="I25" i="1"/>
  <c r="K25" i="1" s="1"/>
  <c r="I26" i="1"/>
  <c r="K26" i="1" s="1"/>
  <c r="I27" i="1"/>
  <c r="J27" i="1" s="1"/>
  <c r="I28" i="1"/>
  <c r="J28" i="1" s="1"/>
  <c r="I29" i="1"/>
  <c r="K29" i="1" s="1"/>
  <c r="I30" i="1"/>
  <c r="K30" i="1" s="1"/>
  <c r="I31" i="1"/>
  <c r="J31" i="1" s="1"/>
  <c r="I32" i="1"/>
  <c r="J32" i="1" s="1"/>
  <c r="G19" i="1"/>
  <c r="G21" i="1"/>
  <c r="H21" i="1"/>
  <c r="H19" i="1" s="1"/>
  <c r="F23" i="1"/>
  <c r="G23" i="1"/>
  <c r="H23" i="1"/>
  <c r="I23" i="1" s="1"/>
  <c r="E23" i="1"/>
  <c r="E21" i="1" s="1"/>
  <c r="I19" i="1" l="1"/>
  <c r="K23" i="1"/>
  <c r="M23" i="1" s="1"/>
  <c r="J30" i="1"/>
  <c r="J26" i="1"/>
  <c r="J29" i="1"/>
  <c r="J25" i="1"/>
  <c r="K20" i="1"/>
  <c r="M20" i="1" s="1"/>
  <c r="F21" i="1"/>
  <c r="J21" i="1"/>
  <c r="E19" i="1"/>
  <c r="J19" i="1" s="1"/>
  <c r="L19" i="1" s="1"/>
  <c r="J23" i="1"/>
  <c r="L23" i="1" s="1"/>
  <c r="K21" i="1" l="1"/>
  <c r="F19" i="1"/>
  <c r="K19" i="1" s="1"/>
  <c r="M19" i="1" s="1"/>
</calcChain>
</file>

<file path=xl/sharedStrings.xml><?xml version="1.0" encoding="utf-8"?>
<sst xmlns="http://schemas.openxmlformats.org/spreadsheetml/2006/main" count="108" uniqueCount="79">
  <si>
    <t>Приложение</t>
  </si>
  <si>
    <t>ОТЧЕТ</t>
  </si>
  <si>
    <t>(наименование муниципального образования)</t>
  </si>
  <si>
    <t xml:space="preserve">                   </t>
  </si>
  <si>
    <t xml:space="preserve">Наименование показателя </t>
  </si>
  <si>
    <t xml:space="preserve">Код строки </t>
  </si>
  <si>
    <t xml:space="preserve">в том числе </t>
  </si>
  <si>
    <t xml:space="preserve">из них </t>
  </si>
  <si>
    <t xml:space="preserve">депутатов, выборных должностных лиц местного самоуправления, осуществляющих свои полномочия на постоянной основе, муниципальных служащих, всего </t>
  </si>
  <si>
    <t>муниципальных служащих (за исключением главы местной администрации)</t>
  </si>
  <si>
    <t>главы местной администрации (исполнительно-распорядительного органа муниципального образования)</t>
  </si>
  <si>
    <t>1.1.</t>
  </si>
  <si>
    <t>1.1.1.</t>
  </si>
  <si>
    <t>1.1.2.</t>
  </si>
  <si>
    <t>2.1.</t>
  </si>
  <si>
    <t>2.2.</t>
  </si>
  <si>
    <t>2.3.</t>
  </si>
  <si>
    <t>2.4.</t>
  </si>
  <si>
    <t>Численность работников органов местного самоуправления, всего (ед.)</t>
  </si>
  <si>
    <t>Итого ( 2.1.+2.2.+2.3.)</t>
  </si>
  <si>
    <t>Установленный норматив</t>
  </si>
  <si>
    <t xml:space="preserve">Утверждено на отчетную дату </t>
  </si>
  <si>
    <t xml:space="preserve"> человек</t>
  </si>
  <si>
    <t>х</t>
  </si>
  <si>
    <t>на оплату труда работников органов местного самоуправления, всего (руб.коп.)</t>
  </si>
  <si>
    <t>Показатели, применяемые для расчета нормативов</t>
  </si>
  <si>
    <t xml:space="preserve">Фактически замещено  на отчетную дату </t>
  </si>
  <si>
    <t>финансов Брянской области</t>
  </si>
  <si>
    <t>глава  местной администрации (исполнительно-распорядительного органа муниципального образования)</t>
  </si>
  <si>
    <t>муниципальные служащие (за исключением главы местной администрации)</t>
  </si>
  <si>
    <t>1.1.3.</t>
  </si>
  <si>
    <t>работников, переведенных на новые системы оплаты труда</t>
  </si>
  <si>
    <t>работников, не отнесенных к категории должностей муницильной службы</t>
  </si>
  <si>
    <t>работники, не отнесенные к категории  должностей муницильной службы</t>
  </si>
  <si>
    <t xml:space="preserve">к приказу департамента </t>
  </si>
  <si>
    <t>работники, переведенные на новые системы оплаты труда</t>
  </si>
  <si>
    <t>2.5.</t>
  </si>
  <si>
    <t>Численность населения по состоянию на 1 января года, предшествующего текущему финансовому году, по данным территориального органа Федеральной службы государственной статистики по Брянской области</t>
  </si>
  <si>
    <t>Итого ( 2.4.+2.5.)</t>
  </si>
  <si>
    <t>Расходы на содержание органов местного самоуправления Брянской области, всего (руб.коп.)</t>
  </si>
  <si>
    <t>от ___________   № ______</t>
  </si>
  <si>
    <t>1.2.</t>
  </si>
  <si>
    <t>1.3.</t>
  </si>
  <si>
    <t>Прочие расходы на содержание органов местного самоуправления (руб.коп.)</t>
  </si>
  <si>
    <t>Взносы по обязательному социальному страхованию на выплаты денежного содержания и иные выплаты работникам муниципальных органов(руб.коп.)</t>
  </si>
  <si>
    <t>1.4.</t>
  </si>
  <si>
    <t>№ п/п</t>
  </si>
  <si>
    <t>Иные выплаты персоналу муниципальных органов, за исключением фонда оплаты труда (руб.коп.)</t>
  </si>
  <si>
    <r>
      <t xml:space="preserve">депутатов, выборных должностных лиц местного самоуправления, осуществляющих свои полномочия на постоянной основе </t>
    </r>
    <r>
      <rPr>
        <b/>
        <sz val="14"/>
        <color theme="1"/>
        <rFont val="Courier New"/>
        <family val="3"/>
        <charset val="204"/>
      </rPr>
      <t>(глава муниципального образования, председатель совета народных депутатов, депутаты)</t>
    </r>
  </si>
  <si>
    <t xml:space="preserve">      Руководитель финансового органа </t>
  </si>
  <si>
    <t xml:space="preserve">                                                                    (подпись)                       (расшифровка подписи)</t>
  </si>
  <si>
    <r>
      <t xml:space="preserve">депутаты, выборные должностные лица местного самоуправления, осуществляющих свои полномочия на постоянной основе </t>
    </r>
    <r>
      <rPr>
        <b/>
        <sz val="14"/>
        <color theme="1"/>
        <rFont val="Courier New"/>
        <family val="3"/>
        <charset val="204"/>
      </rPr>
      <t xml:space="preserve">(расшифровать наименование должностей)            </t>
    </r>
  </si>
  <si>
    <t>о соблюдении органами местного самоуправления муниципальных образований Брянской области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 содержание органов местного самоуправления Брянской области</t>
  </si>
  <si>
    <t>Количество населенных пунктов, входящих в состав территории муниципального образования по Закону Брянской области  от 09.03.2005 № 3-З "О наделении муниципальных образований статусом городского округа, муниципального округа, муниципального района, городского поселения, сельского поселения и установлении границ муниципальных образований в Брянской области"</t>
  </si>
  <si>
    <t xml:space="preserve">Кассовое исполнение  за отчетный период </t>
  </si>
  <si>
    <t>выплаты пособий и компенсационные выплаты при увольнении, определяемые в порядке и размерах, установленных законодательством Российской Федерации, Брянской области, муниципальными правовыми актами</t>
  </si>
  <si>
    <t xml:space="preserve">мероприятия (включая стимулирующие (поощрительные) выплаты), источником финансового обеспечения которых являются межбюджетные трансферты стимулирующего (поощрительного) характера из областного бюджета </t>
  </si>
  <si>
    <t>гр.13=гр.11-гр.4</t>
  </si>
  <si>
    <t>гр.12=гр.10 -гр.4</t>
  </si>
  <si>
    <t>Отклонение от установленного норматива ("+" превышение;  "-" недостаток)</t>
  </si>
  <si>
    <t>в том числе:</t>
  </si>
  <si>
    <t>Выплаты, подлежащие исключению в соответствии с постановлением Правительства Брянской области от 11.12.2017 № 633-п *</t>
  </si>
  <si>
    <t>Итого расходов, без учета выплат, подлежащих исключению</t>
  </si>
  <si>
    <t xml:space="preserve">Утверждено </t>
  </si>
  <si>
    <t xml:space="preserve">Кассовое исполнение  </t>
  </si>
  <si>
    <t>Среднесписочная численность на отчетную дату</t>
  </si>
  <si>
    <t>СПРАВОЧНО:</t>
  </si>
  <si>
    <t>М.П.  Глава  местной администрации муниципального образования</t>
  </si>
  <si>
    <t xml:space="preserve">&lt;*&gt; В случае заполнения показателей в отчете по графам 7,8  прилагается подробная пояснительная записка с копиями документов, подтверждающих данные выплаты (в соответствии с перечнем расходов, установленных пунктом 4 постановления Правительства Брянской области от 11.12.2017 № 633-п "Об утверждении Порядка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Брянской области").
</t>
  </si>
  <si>
    <t>ИТОГО</t>
  </si>
  <si>
    <t>гр.9=гр.7+гр.8</t>
  </si>
  <si>
    <t>гр.10=гр.5- гр.9</t>
  </si>
  <si>
    <t>гр.11=гр.6-гр.9</t>
  </si>
  <si>
    <t>Речицкое сельское поселение Почепского муниципального района Брянской области</t>
  </si>
  <si>
    <t>Шипулина Н.Н.</t>
  </si>
  <si>
    <t>Максименко Е.Н.</t>
  </si>
  <si>
    <t>Телефон (с кодом):8-48345-3-34-32</t>
  </si>
  <si>
    <t>Исполнитель (должность, ФИО, подпись):Максименко Е.Н.</t>
  </si>
  <si>
    <t>по состоянию на 01.01.2022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</si>
</sst>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;@"/>
    <numFmt numFmtId="165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u/>
      <sz val="8"/>
      <color theme="1"/>
      <name val="Courier New"/>
      <family val="3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u/>
      <sz val="14"/>
      <color theme="1"/>
      <name val="Courier New"/>
      <family val="3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ourier New"/>
      <family val="3"/>
      <charset val="204"/>
    </font>
    <font>
      <sz val="14"/>
      <color theme="1"/>
      <name val="Courier New"/>
      <family val="3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7" fillId="0" borderId="2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right" vertical="top"/>
    </xf>
    <xf numFmtId="0" fontId="9" fillId="0" borderId="2" xfId="0" applyFont="1" applyBorder="1" applyAlignment="1">
      <alignment vertical="top"/>
    </xf>
    <xf numFmtId="16" fontId="9" fillId="0" borderId="2" xfId="0" applyNumberFormat="1" applyFont="1" applyBorder="1" applyAlignment="1">
      <alignment horizontal="right" vertical="top"/>
    </xf>
    <xf numFmtId="0" fontId="9" fillId="3" borderId="2" xfId="0" applyFont="1" applyFill="1" applyBorder="1" applyAlignment="1">
      <alignment horizontal="center" vertical="top"/>
    </xf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5" fillId="2" borderId="3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6" fillId="0" borderId="2" xfId="0" applyFont="1" applyBorder="1" applyAlignment="1">
      <alignment horizontal="justify" vertical="top" wrapText="1"/>
    </xf>
    <xf numFmtId="0" fontId="0" fillId="0" borderId="0" xfId="0" applyProtection="1">
      <protection locked="0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top" wrapText="1"/>
    </xf>
    <xf numFmtId="164" fontId="17" fillId="4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14" fillId="2" borderId="2" xfId="0" applyNumberFormat="1" applyFont="1" applyFill="1" applyBorder="1" applyAlignment="1" applyProtection="1">
      <alignment horizontal="center" vertical="top"/>
      <protection locked="0"/>
    </xf>
    <xf numFmtId="165" fontId="14" fillId="4" borderId="2" xfId="0" applyNumberFormat="1" applyFont="1" applyFill="1" applyBorder="1" applyAlignment="1">
      <alignment horizontal="center" vertical="top"/>
    </xf>
    <xf numFmtId="4" fontId="14" fillId="3" borderId="2" xfId="0" applyNumberFormat="1" applyFont="1" applyFill="1" applyBorder="1" applyAlignment="1" applyProtection="1">
      <alignment horizontal="center" vertical="top"/>
      <protection locked="0"/>
    </xf>
    <xf numFmtId="4" fontId="14" fillId="3" borderId="2" xfId="0" applyNumberFormat="1" applyFont="1" applyFill="1" applyBorder="1" applyAlignment="1">
      <alignment horizontal="center" vertical="top"/>
    </xf>
    <xf numFmtId="4" fontId="2" fillId="0" borderId="2" xfId="0" applyNumberFormat="1" applyFont="1" applyBorder="1" applyAlignment="1" applyProtection="1">
      <alignment horizontal="center" vertical="top"/>
      <protection locked="0"/>
    </xf>
    <xf numFmtId="4" fontId="14" fillId="4" borderId="2" xfId="0" applyNumberFormat="1" applyFont="1" applyFill="1" applyBorder="1" applyAlignment="1" applyProtection="1">
      <alignment horizontal="center" vertical="top"/>
    </xf>
    <xf numFmtId="4" fontId="14" fillId="4" borderId="2" xfId="0" applyNumberFormat="1" applyFont="1" applyFill="1" applyBorder="1" applyAlignment="1" applyProtection="1">
      <alignment horizontal="center" vertical="top"/>
      <protection locked="0"/>
    </xf>
    <xf numFmtId="4" fontId="14" fillId="0" borderId="2" xfId="0" applyNumberFormat="1" applyFont="1" applyBorder="1" applyAlignment="1" applyProtection="1">
      <alignment horizontal="center" vertical="top"/>
      <protection locked="0"/>
    </xf>
    <xf numFmtId="4" fontId="4" fillId="4" borderId="2" xfId="0" applyNumberFormat="1" applyFont="1" applyFill="1" applyBorder="1" applyAlignment="1" applyProtection="1">
      <alignment horizontal="center" vertical="top" wrapText="1"/>
      <protection locked="0"/>
    </xf>
    <xf numFmtId="4" fontId="14" fillId="2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Border="1" applyAlignment="1" applyProtection="1">
      <alignment horizontal="center" vertical="top"/>
      <protection locked="0"/>
    </xf>
    <xf numFmtId="4" fontId="17" fillId="3" borderId="2" xfId="0" applyNumberFormat="1" applyFont="1" applyFill="1" applyBorder="1" applyAlignment="1">
      <alignment horizontal="center" vertical="top"/>
    </xf>
    <xf numFmtId="4" fontId="17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15" fillId="0" borderId="5" xfId="0" applyFont="1" applyFill="1" applyBorder="1" applyAlignment="1">
      <alignment vertical="top" wrapText="1"/>
    </xf>
    <xf numFmtId="4" fontId="14" fillId="0" borderId="5" xfId="0" applyNumberFormat="1" applyFont="1" applyBorder="1" applyAlignment="1" applyProtection="1">
      <alignment horizontal="center" vertical="top"/>
      <protection locked="0"/>
    </xf>
    <xf numFmtId="4" fontId="11" fillId="0" borderId="2" xfId="0" applyNumberFormat="1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4" fontId="17" fillId="4" borderId="0" xfId="0" applyNumberFormat="1" applyFont="1" applyFill="1" applyBorder="1" applyAlignment="1">
      <alignment horizontal="center" vertical="top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2" xfId="0" applyFont="1" applyBorder="1" applyAlignment="1">
      <alignment horizontal="center" vertical="top"/>
    </xf>
    <xf numFmtId="16" fontId="8" fillId="0" borderId="2" xfId="0" applyNumberFormat="1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 applyBorder="1" applyAlignment="1">
      <alignment vertical="center" wrapText="1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7" fillId="0" borderId="0" xfId="0" applyFont="1"/>
    <xf numFmtId="0" fontId="1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4" fillId="4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6" fillId="0" borderId="9" xfId="0" applyFont="1" applyBorder="1" applyAlignment="1" applyProtection="1">
      <alignment vertical="center"/>
      <protection locked="0"/>
    </xf>
    <xf numFmtId="0" fontId="13" fillId="0" borderId="2" xfId="0" applyFont="1" applyFill="1" applyBorder="1" applyAlignment="1">
      <alignment horizontal="center" vertical="top" wrapText="1"/>
    </xf>
    <xf numFmtId="0" fontId="0" fillId="0" borderId="0" xfId="0" applyBorder="1" applyProtection="1">
      <protection locked="0"/>
    </xf>
    <xf numFmtId="16" fontId="8" fillId="0" borderId="0" xfId="0" applyNumberFormat="1" applyFont="1" applyBorder="1" applyAlignment="1">
      <alignment horizontal="center" vertical="top"/>
    </xf>
    <xf numFmtId="0" fontId="15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 wrapText="1"/>
    </xf>
    <xf numFmtId="4" fontId="14" fillId="0" borderId="0" xfId="0" applyNumberFormat="1" applyFont="1" applyBorder="1" applyAlignment="1" applyProtection="1">
      <alignment horizontal="center" vertical="top"/>
      <protection locked="0"/>
    </xf>
    <xf numFmtId="4" fontId="14" fillId="4" borderId="0" xfId="0" applyNumberFormat="1" applyFont="1" applyFill="1" applyBorder="1" applyAlignment="1" applyProtection="1">
      <alignment horizontal="center" vertical="top"/>
    </xf>
    <xf numFmtId="0" fontId="12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/>
    </xf>
    <xf numFmtId="0" fontId="19" fillId="5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3" borderId="4" xfId="0" applyFont="1" applyFill="1" applyBorder="1" applyAlignment="1">
      <alignment horizontal="center" vertical="top"/>
    </xf>
    <xf numFmtId="0" fontId="17" fillId="3" borderId="6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56"/>
  <sheetViews>
    <sheetView tabSelected="1" view="pageBreakPreview" topLeftCell="D1" zoomScale="60" zoomScaleNormal="75" workbookViewId="0">
      <selection activeCell="G29" sqref="G29"/>
    </sheetView>
  </sheetViews>
  <sheetFormatPr defaultRowHeight="15" x14ac:dyDescent="0.25"/>
  <cols>
    <col min="1" max="1" width="6.140625" customWidth="1"/>
    <col min="2" max="2" width="108.85546875" customWidth="1"/>
    <col min="3" max="3" width="7.85546875" customWidth="1"/>
    <col min="4" max="4" width="25.140625" customWidth="1"/>
    <col min="5" max="5" width="20.28515625" customWidth="1"/>
    <col min="6" max="6" width="22.5703125" customWidth="1"/>
    <col min="7" max="7" width="28.7109375" customWidth="1"/>
    <col min="8" max="9" width="36" customWidth="1"/>
    <col min="10" max="10" width="23" customWidth="1"/>
    <col min="11" max="11" width="25.85546875" customWidth="1"/>
    <col min="12" max="12" width="19.85546875" customWidth="1"/>
    <col min="13" max="13" width="21.140625" customWidth="1"/>
  </cols>
  <sheetData>
    <row r="1" spans="1:26" ht="15" customHeight="1" x14ac:dyDescent="0.25">
      <c r="L1" s="97" t="s">
        <v>0</v>
      </c>
      <c r="M1" s="97"/>
    </row>
    <row r="2" spans="1:26" ht="15" customHeight="1" x14ac:dyDescent="0.25">
      <c r="K2" s="107" t="s">
        <v>34</v>
      </c>
      <c r="L2" s="107"/>
      <c r="M2" s="107"/>
    </row>
    <row r="3" spans="1:26" ht="16.5" customHeight="1" x14ac:dyDescent="0.25">
      <c r="K3" s="107" t="s">
        <v>27</v>
      </c>
      <c r="L3" s="107"/>
      <c r="M3" s="107"/>
    </row>
    <row r="4" spans="1:26" ht="15.75" customHeight="1" x14ac:dyDescent="0.25">
      <c r="K4" s="107" t="s">
        <v>40</v>
      </c>
      <c r="L4" s="107"/>
      <c r="M4" s="107"/>
    </row>
    <row r="5" spans="1:26" ht="25.9" customHeight="1" x14ac:dyDescent="0.25"/>
    <row r="6" spans="1:26" ht="18.75" x14ac:dyDescent="0.25">
      <c r="A6" s="104" t="s">
        <v>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26" ht="48.75" customHeight="1" x14ac:dyDescent="0.25">
      <c r="A7" s="98" t="s">
        <v>52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26" ht="28.5" customHeight="1" x14ac:dyDescent="0.25">
      <c r="A8" s="106" t="s">
        <v>78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26" ht="35.25" customHeight="1" x14ac:dyDescent="0.25">
      <c r="A9" s="99" t="s">
        <v>73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</row>
    <row r="10" spans="1:26" ht="15.75" x14ac:dyDescent="0.25">
      <c r="A10" s="100" t="s">
        <v>2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Q10" s="3"/>
    </row>
    <row r="11" spans="1:26" ht="3.75" customHeight="1" x14ac:dyDescent="0.25">
      <c r="F11" s="1"/>
      <c r="G11" s="39"/>
      <c r="H11" s="56"/>
      <c r="I11" s="80"/>
      <c r="J11" s="80"/>
      <c r="K11" s="80"/>
      <c r="Q11" s="3"/>
    </row>
    <row r="12" spans="1:26" ht="41.25" customHeight="1" x14ac:dyDescent="0.25">
      <c r="A12" s="35">
        <v>1</v>
      </c>
      <c r="B12" s="105" t="s">
        <v>37</v>
      </c>
      <c r="C12" s="105"/>
      <c r="D12" s="105"/>
      <c r="E12" s="105"/>
      <c r="F12" s="105"/>
      <c r="G12" s="34">
        <v>3731</v>
      </c>
      <c r="H12" s="72" t="s">
        <v>22</v>
      </c>
      <c r="I12" s="72"/>
      <c r="J12" s="72"/>
      <c r="K12" s="72"/>
      <c r="M12" s="14"/>
      <c r="N12" s="14"/>
      <c r="O12" s="14"/>
      <c r="Q12" s="3"/>
    </row>
    <row r="13" spans="1:26" ht="9" customHeight="1" x14ac:dyDescent="0.3">
      <c r="A13" s="33"/>
      <c r="B13" s="70"/>
      <c r="C13" s="70"/>
      <c r="D13" s="71"/>
      <c r="E13" s="71"/>
      <c r="F13" s="71"/>
      <c r="G13" s="13"/>
      <c r="H13" s="13"/>
      <c r="I13" s="13"/>
      <c r="J13" s="13"/>
      <c r="K13" s="13"/>
      <c r="M13" s="4"/>
      <c r="Q13" s="3"/>
    </row>
    <row r="14" spans="1:26" ht="67.5" customHeight="1" x14ac:dyDescent="0.25">
      <c r="A14" s="35">
        <v>2</v>
      </c>
      <c r="B14" s="105" t="s">
        <v>53</v>
      </c>
      <c r="C14" s="105"/>
      <c r="D14" s="105"/>
      <c r="E14" s="105"/>
      <c r="F14" s="105"/>
      <c r="G14" s="34">
        <v>30</v>
      </c>
      <c r="H14" s="58"/>
      <c r="I14" s="58"/>
      <c r="J14" s="58"/>
      <c r="K14" s="58"/>
      <c r="M14" s="4"/>
      <c r="Q14" s="3"/>
      <c r="U14" s="5"/>
      <c r="V14" s="5"/>
      <c r="W14" s="5"/>
      <c r="X14" s="5"/>
      <c r="Y14" s="5"/>
      <c r="Z14" s="5"/>
    </row>
    <row r="15" spans="1:26" ht="15" customHeight="1" x14ac:dyDescent="0.25">
      <c r="N15" s="7"/>
      <c r="O15" s="7"/>
      <c r="P15" s="7"/>
      <c r="Q15" s="7"/>
      <c r="R15" s="7"/>
      <c r="S15" s="7"/>
      <c r="U15" s="5"/>
      <c r="V15" s="5"/>
      <c r="W15" s="5"/>
      <c r="X15" s="5"/>
      <c r="Y15" s="5"/>
      <c r="Z15" s="5"/>
    </row>
    <row r="16" spans="1:26" ht="73.900000000000006" customHeight="1" x14ac:dyDescent="0.25">
      <c r="A16" s="101" t="s">
        <v>46</v>
      </c>
      <c r="B16" s="101" t="s">
        <v>4</v>
      </c>
      <c r="C16" s="101" t="s">
        <v>5</v>
      </c>
      <c r="D16" s="101" t="s">
        <v>20</v>
      </c>
      <c r="E16" s="101" t="s">
        <v>21</v>
      </c>
      <c r="F16" s="101" t="s">
        <v>54</v>
      </c>
      <c r="G16" s="109" t="s">
        <v>61</v>
      </c>
      <c r="H16" s="110"/>
      <c r="I16" s="111"/>
      <c r="J16" s="102" t="s">
        <v>62</v>
      </c>
      <c r="K16" s="103"/>
      <c r="L16" s="102" t="s">
        <v>59</v>
      </c>
      <c r="M16" s="103"/>
      <c r="N16" s="7"/>
      <c r="O16" s="7"/>
      <c r="P16" s="7"/>
      <c r="Q16" s="7"/>
      <c r="R16" s="7"/>
      <c r="S16" s="7"/>
      <c r="U16" s="4"/>
      <c r="V16" s="6"/>
      <c r="W16" s="6"/>
      <c r="X16" s="6"/>
      <c r="Y16" s="6"/>
      <c r="Z16" s="6"/>
    </row>
    <row r="17" spans="1:26" ht="283.5" customHeight="1" x14ac:dyDescent="0.25">
      <c r="A17" s="101"/>
      <c r="B17" s="101"/>
      <c r="C17" s="101"/>
      <c r="D17" s="101"/>
      <c r="E17" s="101"/>
      <c r="F17" s="101"/>
      <c r="G17" s="85" t="s">
        <v>55</v>
      </c>
      <c r="H17" s="85" t="s">
        <v>56</v>
      </c>
      <c r="I17" s="85" t="s">
        <v>69</v>
      </c>
      <c r="J17" s="79" t="s">
        <v>21</v>
      </c>
      <c r="K17" s="79" t="s">
        <v>54</v>
      </c>
      <c r="L17" s="53" t="s">
        <v>63</v>
      </c>
      <c r="M17" s="79" t="s">
        <v>64</v>
      </c>
      <c r="N17" s="7"/>
      <c r="O17" s="7"/>
      <c r="P17" s="7"/>
      <c r="Q17" s="7"/>
      <c r="R17" s="7"/>
      <c r="S17" s="7"/>
      <c r="U17" s="4"/>
      <c r="V17" s="6"/>
      <c r="W17" s="6"/>
      <c r="X17" s="6"/>
      <c r="Y17" s="6"/>
      <c r="Z17" s="6"/>
    </row>
    <row r="18" spans="1:26" ht="30" customHeight="1" x14ac:dyDescent="0.25">
      <c r="A18" s="54">
        <v>1</v>
      </c>
      <c r="B18" s="54">
        <v>2</v>
      </c>
      <c r="C18" s="54">
        <v>3</v>
      </c>
      <c r="D18" s="54">
        <v>4</v>
      </c>
      <c r="E18" s="54">
        <v>5</v>
      </c>
      <c r="F18" s="54">
        <v>6</v>
      </c>
      <c r="G18" s="55">
        <v>7</v>
      </c>
      <c r="H18" s="55">
        <v>8</v>
      </c>
      <c r="I18" s="55" t="s">
        <v>70</v>
      </c>
      <c r="J18" s="54" t="s">
        <v>71</v>
      </c>
      <c r="K18" s="54" t="s">
        <v>72</v>
      </c>
      <c r="L18" s="84" t="s">
        <v>58</v>
      </c>
      <c r="M18" s="84" t="s">
        <v>57</v>
      </c>
    </row>
    <row r="19" spans="1:26" ht="43.5" customHeight="1" x14ac:dyDescent="0.25">
      <c r="A19" s="9">
        <v>1</v>
      </c>
      <c r="B19" s="22" t="s">
        <v>39</v>
      </c>
      <c r="C19" s="15">
        <v>1</v>
      </c>
      <c r="D19" s="40">
        <v>2422710</v>
      </c>
      <c r="E19" s="40">
        <f>E21+E30+E31+E32</f>
        <v>2390928.59</v>
      </c>
      <c r="F19" s="40">
        <f t="shared" ref="F19:H19" si="0">F21+F30+F31+F32</f>
        <v>2390928.59</v>
      </c>
      <c r="G19" s="40">
        <f t="shared" si="0"/>
        <v>0</v>
      </c>
      <c r="H19" s="40">
        <f t="shared" si="0"/>
        <v>0</v>
      </c>
      <c r="I19" s="40">
        <f>G19+H19</f>
        <v>0</v>
      </c>
      <c r="J19" s="40">
        <f>E19-I19</f>
        <v>2390928.59</v>
      </c>
      <c r="K19" s="40">
        <f>F19-I19</f>
        <v>2390928.59</v>
      </c>
      <c r="L19" s="40">
        <f>J19-D19</f>
        <v>-31781.410000000149</v>
      </c>
      <c r="M19" s="40">
        <f>K19-D19</f>
        <v>-31781.410000000149</v>
      </c>
      <c r="O19" s="7"/>
      <c r="P19" s="7"/>
    </row>
    <row r="20" spans="1:26" ht="19.5" x14ac:dyDescent="0.25">
      <c r="A20" s="10"/>
      <c r="B20" s="23" t="s">
        <v>60</v>
      </c>
      <c r="C20" s="8"/>
      <c r="D20" s="20"/>
      <c r="E20" s="20"/>
      <c r="F20" s="20"/>
      <c r="G20" s="20"/>
      <c r="H20" s="20"/>
      <c r="I20" s="40">
        <f t="shared" ref="I20:I32" si="1">G20+H20</f>
        <v>0</v>
      </c>
      <c r="J20" s="40">
        <f t="shared" ref="J20:J32" si="2">E20-I20</f>
        <v>0</v>
      </c>
      <c r="K20" s="40">
        <f t="shared" ref="K20:K32" si="3">F20-I20</f>
        <v>0</v>
      </c>
      <c r="L20" s="40">
        <f t="shared" ref="L20:L23" si="4">J20-D20</f>
        <v>0</v>
      </c>
      <c r="M20" s="40">
        <f t="shared" ref="M20:M23" si="5">K20-D20</f>
        <v>0</v>
      </c>
      <c r="O20" s="7"/>
      <c r="P20" s="7"/>
    </row>
    <row r="21" spans="1:26" ht="39.75" customHeight="1" x14ac:dyDescent="0.25">
      <c r="A21" s="11" t="s">
        <v>11</v>
      </c>
      <c r="B21" s="23" t="s">
        <v>24</v>
      </c>
      <c r="C21" s="16">
        <v>2</v>
      </c>
      <c r="D21" s="19" t="s">
        <v>23</v>
      </c>
      <c r="E21" s="41">
        <f>E23+E28+E29</f>
        <v>1537535.3599999999</v>
      </c>
      <c r="F21" s="41">
        <f t="shared" ref="F21:H21" si="6">F23+F28+F29</f>
        <v>1537535.3599999999</v>
      </c>
      <c r="G21" s="41">
        <f t="shared" si="6"/>
        <v>0</v>
      </c>
      <c r="H21" s="41">
        <f t="shared" si="6"/>
        <v>0</v>
      </c>
      <c r="I21" s="40">
        <f t="shared" si="1"/>
        <v>0</v>
      </c>
      <c r="J21" s="40">
        <f t="shared" si="2"/>
        <v>1537535.3599999999</v>
      </c>
      <c r="K21" s="40">
        <f t="shared" si="3"/>
        <v>1537535.3599999999</v>
      </c>
      <c r="L21" s="19" t="s">
        <v>23</v>
      </c>
      <c r="M21" s="19" t="s">
        <v>23</v>
      </c>
    </row>
    <row r="22" spans="1:26" ht="19.5" x14ac:dyDescent="0.25">
      <c r="A22" s="10"/>
      <c r="B22" s="23" t="s">
        <v>7</v>
      </c>
      <c r="C22" s="8"/>
      <c r="D22" s="20"/>
      <c r="E22" s="20"/>
      <c r="F22" s="20"/>
      <c r="G22" s="20"/>
      <c r="H22" s="20"/>
      <c r="I22" s="40">
        <f t="shared" si="1"/>
        <v>0</v>
      </c>
      <c r="J22" s="40">
        <f t="shared" si="2"/>
        <v>0</v>
      </c>
      <c r="K22" s="40">
        <f t="shared" si="3"/>
        <v>0</v>
      </c>
      <c r="L22" s="40">
        <f t="shared" si="4"/>
        <v>0</v>
      </c>
      <c r="M22" s="40">
        <f t="shared" si="5"/>
        <v>0</v>
      </c>
    </row>
    <row r="23" spans="1:26" ht="67.5" customHeight="1" x14ac:dyDescent="0.25">
      <c r="A23" s="12" t="s">
        <v>12</v>
      </c>
      <c r="B23" s="24" t="s">
        <v>8</v>
      </c>
      <c r="C23" s="17">
        <v>3</v>
      </c>
      <c r="D23" s="42">
        <v>708298</v>
      </c>
      <c r="E23" s="43">
        <f>E25+E26+E27</f>
        <v>685067.23</v>
      </c>
      <c r="F23" s="43">
        <f t="shared" ref="F23:H23" si="7">F25+F26+F27</f>
        <v>685067.23</v>
      </c>
      <c r="G23" s="43">
        <f t="shared" si="7"/>
        <v>0</v>
      </c>
      <c r="H23" s="43">
        <f t="shared" si="7"/>
        <v>0</v>
      </c>
      <c r="I23" s="40">
        <f t="shared" si="1"/>
        <v>0</v>
      </c>
      <c r="J23" s="40">
        <f t="shared" si="2"/>
        <v>685067.23</v>
      </c>
      <c r="K23" s="40">
        <f t="shared" si="3"/>
        <v>685067.23</v>
      </c>
      <c r="L23" s="40">
        <f t="shared" si="4"/>
        <v>-23230.770000000019</v>
      </c>
      <c r="M23" s="40">
        <f t="shared" si="5"/>
        <v>-23230.770000000019</v>
      </c>
    </row>
    <row r="24" spans="1:26" ht="18.75" x14ac:dyDescent="0.25">
      <c r="A24" s="10"/>
      <c r="B24" s="25" t="s">
        <v>6</v>
      </c>
      <c r="C24" s="8"/>
      <c r="D24" s="20"/>
      <c r="E24" s="20" t="s">
        <v>3</v>
      </c>
      <c r="F24" s="20"/>
      <c r="G24" s="20"/>
      <c r="H24" s="20"/>
      <c r="I24" s="40"/>
      <c r="J24" s="40"/>
      <c r="K24" s="40"/>
      <c r="L24" s="20"/>
      <c r="M24" s="21"/>
      <c r="N24" s="2"/>
      <c r="O24" s="2"/>
      <c r="P24" s="2"/>
    </row>
    <row r="25" spans="1:26" ht="84.75" customHeight="1" x14ac:dyDescent="0.25">
      <c r="A25" s="10"/>
      <c r="B25" s="25" t="s">
        <v>48</v>
      </c>
      <c r="C25" s="8">
        <v>4</v>
      </c>
      <c r="D25" s="19" t="s">
        <v>23</v>
      </c>
      <c r="E25" s="46">
        <v>428253.6</v>
      </c>
      <c r="F25" s="46">
        <v>428253.6</v>
      </c>
      <c r="G25" s="46"/>
      <c r="H25" s="46"/>
      <c r="I25" s="40">
        <f t="shared" si="1"/>
        <v>0</v>
      </c>
      <c r="J25" s="40">
        <f t="shared" si="2"/>
        <v>428253.6</v>
      </c>
      <c r="K25" s="40">
        <f t="shared" si="3"/>
        <v>428253.6</v>
      </c>
      <c r="L25" s="19" t="s">
        <v>23</v>
      </c>
      <c r="M25" s="19" t="s">
        <v>23</v>
      </c>
    </row>
    <row r="26" spans="1:26" ht="39.75" customHeight="1" x14ac:dyDescent="0.25">
      <c r="A26" s="10"/>
      <c r="B26" s="26" t="s">
        <v>10</v>
      </c>
      <c r="C26" s="8">
        <v>5</v>
      </c>
      <c r="D26" s="19" t="s">
        <v>23</v>
      </c>
      <c r="E26" s="44"/>
      <c r="F26" s="44"/>
      <c r="G26" s="45"/>
      <c r="H26" s="45"/>
      <c r="I26" s="40">
        <f t="shared" si="1"/>
        <v>0</v>
      </c>
      <c r="J26" s="40">
        <f t="shared" si="2"/>
        <v>0</v>
      </c>
      <c r="K26" s="40">
        <f t="shared" si="3"/>
        <v>0</v>
      </c>
      <c r="L26" s="19" t="s">
        <v>23</v>
      </c>
      <c r="M26" s="19" t="s">
        <v>23</v>
      </c>
    </row>
    <row r="27" spans="1:26" ht="49.15" customHeight="1" x14ac:dyDescent="0.25">
      <c r="A27" s="10"/>
      <c r="B27" s="26" t="s">
        <v>9</v>
      </c>
      <c r="C27" s="8">
        <v>6</v>
      </c>
      <c r="D27" s="19" t="s">
        <v>23</v>
      </c>
      <c r="E27" s="44">
        <v>256813.63</v>
      </c>
      <c r="F27" s="44">
        <v>256813.63</v>
      </c>
      <c r="G27" s="45"/>
      <c r="H27" s="45"/>
      <c r="I27" s="40">
        <f t="shared" si="1"/>
        <v>0</v>
      </c>
      <c r="J27" s="40">
        <f t="shared" si="2"/>
        <v>256813.63</v>
      </c>
      <c r="K27" s="40">
        <f t="shared" si="3"/>
        <v>256813.63</v>
      </c>
      <c r="L27" s="19" t="s">
        <v>23</v>
      </c>
      <c r="M27" s="19" t="s">
        <v>23</v>
      </c>
      <c r="O27" s="5"/>
    </row>
    <row r="28" spans="1:26" ht="48.75" customHeight="1" x14ac:dyDescent="0.25">
      <c r="A28" s="67" t="s">
        <v>13</v>
      </c>
      <c r="B28" s="27" t="s">
        <v>32</v>
      </c>
      <c r="C28" s="8">
        <v>7</v>
      </c>
      <c r="D28" s="19" t="s">
        <v>23</v>
      </c>
      <c r="E28" s="46">
        <v>675363.42</v>
      </c>
      <c r="F28" s="47">
        <v>675363.42</v>
      </c>
      <c r="G28" s="45"/>
      <c r="H28" s="45"/>
      <c r="I28" s="40">
        <f t="shared" si="1"/>
        <v>0</v>
      </c>
      <c r="J28" s="40">
        <f t="shared" si="2"/>
        <v>675363.42</v>
      </c>
      <c r="K28" s="40">
        <f t="shared" si="3"/>
        <v>675363.42</v>
      </c>
      <c r="L28" s="19" t="s">
        <v>23</v>
      </c>
      <c r="M28" s="19" t="s">
        <v>23</v>
      </c>
      <c r="O28" s="5"/>
    </row>
    <row r="29" spans="1:26" ht="35.25" customHeight="1" x14ac:dyDescent="0.25">
      <c r="A29" s="67" t="s">
        <v>30</v>
      </c>
      <c r="B29" s="27" t="s">
        <v>31</v>
      </c>
      <c r="C29" s="8">
        <v>8</v>
      </c>
      <c r="D29" s="19" t="s">
        <v>23</v>
      </c>
      <c r="E29" s="47">
        <v>177104.71</v>
      </c>
      <c r="F29" s="47">
        <v>177104.71</v>
      </c>
      <c r="G29" s="45"/>
      <c r="H29" s="45"/>
      <c r="I29" s="40">
        <f t="shared" si="1"/>
        <v>0</v>
      </c>
      <c r="J29" s="40">
        <f t="shared" si="2"/>
        <v>177104.71</v>
      </c>
      <c r="K29" s="40">
        <f t="shared" si="3"/>
        <v>177104.71</v>
      </c>
      <c r="L29" s="19" t="s">
        <v>23</v>
      </c>
      <c r="M29" s="19" t="s">
        <v>23</v>
      </c>
    </row>
    <row r="30" spans="1:26" ht="43.5" customHeight="1" x14ac:dyDescent="0.25">
      <c r="A30" s="67" t="s">
        <v>41</v>
      </c>
      <c r="B30" s="59" t="s">
        <v>47</v>
      </c>
      <c r="C30" s="8">
        <v>9</v>
      </c>
      <c r="D30" s="19" t="s">
        <v>23</v>
      </c>
      <c r="E30" s="47"/>
      <c r="F30" s="60"/>
      <c r="G30" s="45"/>
      <c r="H30" s="45"/>
      <c r="I30" s="40">
        <f t="shared" si="1"/>
        <v>0</v>
      </c>
      <c r="J30" s="40">
        <f t="shared" si="2"/>
        <v>0</v>
      </c>
      <c r="K30" s="40">
        <f t="shared" si="3"/>
        <v>0</v>
      </c>
      <c r="L30" s="19"/>
      <c r="M30" s="19"/>
    </row>
    <row r="31" spans="1:26" ht="61.5" customHeight="1" x14ac:dyDescent="0.25">
      <c r="A31" s="68" t="s">
        <v>42</v>
      </c>
      <c r="B31" s="59" t="s">
        <v>44</v>
      </c>
      <c r="C31" s="8">
        <v>10</v>
      </c>
      <c r="D31" s="19" t="s">
        <v>23</v>
      </c>
      <c r="E31" s="47">
        <v>452979.61</v>
      </c>
      <c r="F31" s="60">
        <v>452979.61</v>
      </c>
      <c r="G31" s="45"/>
      <c r="H31" s="45"/>
      <c r="I31" s="40">
        <f t="shared" si="1"/>
        <v>0</v>
      </c>
      <c r="J31" s="40">
        <f t="shared" si="2"/>
        <v>452979.61</v>
      </c>
      <c r="K31" s="40">
        <f t="shared" si="3"/>
        <v>452979.61</v>
      </c>
      <c r="L31" s="19" t="s">
        <v>23</v>
      </c>
      <c r="M31" s="19" t="s">
        <v>23</v>
      </c>
    </row>
    <row r="32" spans="1:26" ht="58.9" customHeight="1" x14ac:dyDescent="0.25">
      <c r="A32" s="68" t="s">
        <v>45</v>
      </c>
      <c r="B32" s="59" t="s">
        <v>43</v>
      </c>
      <c r="C32" s="8">
        <v>11</v>
      </c>
      <c r="D32" s="19" t="s">
        <v>23</v>
      </c>
      <c r="E32" s="47">
        <v>400413.62</v>
      </c>
      <c r="F32" s="60">
        <v>400413.62</v>
      </c>
      <c r="G32" s="45"/>
      <c r="H32" s="45"/>
      <c r="I32" s="40">
        <f t="shared" si="1"/>
        <v>0</v>
      </c>
      <c r="J32" s="40">
        <f t="shared" si="2"/>
        <v>400413.62</v>
      </c>
      <c r="K32" s="40">
        <f t="shared" si="3"/>
        <v>400413.62</v>
      </c>
      <c r="L32" s="19" t="s">
        <v>23</v>
      </c>
      <c r="M32" s="19" t="s">
        <v>23</v>
      </c>
    </row>
    <row r="33" spans="1:21" ht="58.9" customHeight="1" x14ac:dyDescent="0.25">
      <c r="A33" s="91"/>
      <c r="B33" s="92"/>
      <c r="C33" s="93"/>
      <c r="D33" s="94"/>
      <c r="E33" s="95"/>
      <c r="F33" s="95"/>
      <c r="G33" s="96"/>
      <c r="H33" s="96"/>
      <c r="I33" s="96"/>
      <c r="J33" s="95"/>
      <c r="K33" s="95"/>
      <c r="L33" s="94"/>
      <c r="M33" s="94"/>
    </row>
    <row r="34" spans="1:21" ht="55.15" customHeight="1" x14ac:dyDescent="0.25">
      <c r="A34" s="117" t="s">
        <v>66</v>
      </c>
      <c r="B34" s="117"/>
      <c r="C34" s="117"/>
      <c r="D34" s="117"/>
      <c r="E34" s="117"/>
      <c r="F34" s="117"/>
      <c r="G34" s="117"/>
      <c r="H34" s="90"/>
      <c r="I34" s="90"/>
      <c r="J34" s="90"/>
      <c r="K34" s="90"/>
      <c r="L34" s="90"/>
      <c r="M34" s="90"/>
    </row>
    <row r="35" spans="1:21" ht="57.75" customHeight="1" x14ac:dyDescent="0.25">
      <c r="A35" s="116"/>
      <c r="B35" s="116"/>
      <c r="C35" s="89"/>
      <c r="D35" s="69" t="s">
        <v>25</v>
      </c>
      <c r="E35" s="81" t="s">
        <v>21</v>
      </c>
      <c r="F35" s="81" t="s">
        <v>26</v>
      </c>
      <c r="G35" s="81" t="s">
        <v>65</v>
      </c>
    </row>
    <row r="36" spans="1:21" ht="46.15" customHeight="1" x14ac:dyDescent="0.25">
      <c r="A36" s="86">
        <v>2</v>
      </c>
      <c r="B36" s="28" t="s">
        <v>18</v>
      </c>
      <c r="C36" s="18">
        <v>12</v>
      </c>
      <c r="D36" s="49">
        <f>D41+D44</f>
        <v>7</v>
      </c>
      <c r="E36" s="82">
        <f t="shared" ref="E36:G36" si="8">E41+E44</f>
        <v>7</v>
      </c>
      <c r="F36" s="82">
        <f t="shared" si="8"/>
        <v>7</v>
      </c>
      <c r="G36" s="82">
        <f t="shared" si="8"/>
        <v>0</v>
      </c>
      <c r="N36" s="63"/>
      <c r="O36" s="62"/>
      <c r="P36" s="62"/>
      <c r="Q36" s="62"/>
      <c r="R36" s="62"/>
      <c r="S36" s="62"/>
      <c r="T36" s="62"/>
      <c r="U36" s="62"/>
    </row>
    <row r="37" spans="1:21" ht="33" customHeight="1" x14ac:dyDescent="0.25">
      <c r="A37" s="87"/>
      <c r="B37" s="27" t="s">
        <v>6</v>
      </c>
      <c r="C37" s="8"/>
      <c r="D37" s="61"/>
      <c r="E37" s="61"/>
      <c r="F37" s="61"/>
      <c r="G37" s="83"/>
      <c r="N37" s="63"/>
    </row>
    <row r="38" spans="1:21" ht="67.150000000000006" customHeight="1" x14ac:dyDescent="0.25">
      <c r="A38" s="87" t="s">
        <v>14</v>
      </c>
      <c r="B38" s="32" t="s">
        <v>51</v>
      </c>
      <c r="C38" s="8">
        <v>13</v>
      </c>
      <c r="D38" s="50">
        <v>1</v>
      </c>
      <c r="E38" s="50">
        <v>1</v>
      </c>
      <c r="F38" s="50">
        <v>1</v>
      </c>
      <c r="G38" s="78"/>
      <c r="N38" s="63"/>
    </row>
    <row r="39" spans="1:21" ht="45" customHeight="1" x14ac:dyDescent="0.25">
      <c r="A39" s="87" t="s">
        <v>15</v>
      </c>
      <c r="B39" s="31" t="s">
        <v>28</v>
      </c>
      <c r="C39" s="8">
        <v>14</v>
      </c>
      <c r="D39" s="48"/>
      <c r="E39" s="44"/>
      <c r="F39" s="50"/>
      <c r="G39" s="78"/>
      <c r="N39" s="63"/>
    </row>
    <row r="40" spans="1:21" ht="46.9" customHeight="1" x14ac:dyDescent="0.25">
      <c r="A40" s="87" t="s">
        <v>16</v>
      </c>
      <c r="B40" s="29" t="s">
        <v>29</v>
      </c>
      <c r="C40" s="8">
        <v>15</v>
      </c>
      <c r="D40" s="48">
        <v>1</v>
      </c>
      <c r="E40" s="50">
        <v>1</v>
      </c>
      <c r="F40" s="50">
        <v>1</v>
      </c>
      <c r="G40" s="78"/>
      <c r="N40" s="63"/>
    </row>
    <row r="41" spans="1:21" ht="25.15" customHeight="1" x14ac:dyDescent="0.25">
      <c r="A41" s="114" t="s">
        <v>19</v>
      </c>
      <c r="B41" s="115"/>
      <c r="C41" s="17">
        <v>16</v>
      </c>
      <c r="D41" s="51">
        <f>D38+D39+D40</f>
        <v>2</v>
      </c>
      <c r="E41" s="51">
        <f t="shared" ref="E41:G41" si="9">E38+E39+E40</f>
        <v>2</v>
      </c>
      <c r="F41" s="51">
        <f t="shared" si="9"/>
        <v>2</v>
      </c>
      <c r="G41" s="51">
        <f t="shared" si="9"/>
        <v>0</v>
      </c>
      <c r="H41" s="30"/>
      <c r="I41" s="30"/>
      <c r="J41" s="30"/>
      <c r="K41" s="30"/>
      <c r="L41" s="62"/>
      <c r="M41" s="62"/>
      <c r="N41" s="62"/>
    </row>
    <row r="42" spans="1:21" ht="57" customHeight="1" x14ac:dyDescent="0.25">
      <c r="A42" s="67" t="s">
        <v>17</v>
      </c>
      <c r="B42" s="27" t="s">
        <v>33</v>
      </c>
      <c r="C42" s="8">
        <v>17</v>
      </c>
      <c r="D42" s="48">
        <v>4</v>
      </c>
      <c r="E42" s="52">
        <v>4</v>
      </c>
      <c r="F42" s="52">
        <v>4</v>
      </c>
      <c r="G42" s="78"/>
      <c r="L42" s="62"/>
      <c r="M42" s="62"/>
      <c r="N42" s="62"/>
      <c r="O42" s="57"/>
      <c r="P42" s="57"/>
      <c r="Q42" s="57"/>
      <c r="R42" s="57"/>
      <c r="S42" s="57"/>
      <c r="T42" s="57"/>
      <c r="U42" s="57"/>
    </row>
    <row r="43" spans="1:21" ht="26.25" customHeight="1" x14ac:dyDescent="0.25">
      <c r="A43" s="67" t="s">
        <v>36</v>
      </c>
      <c r="B43" s="27" t="s">
        <v>35</v>
      </c>
      <c r="C43" s="8">
        <v>18</v>
      </c>
      <c r="D43" s="48">
        <v>1</v>
      </c>
      <c r="E43" s="52">
        <v>1</v>
      </c>
      <c r="F43" s="52">
        <v>1</v>
      </c>
      <c r="G43" s="78"/>
      <c r="H43" s="30"/>
      <c r="I43" s="30"/>
      <c r="J43" s="30"/>
      <c r="K43" s="30"/>
      <c r="L43" s="62"/>
      <c r="M43" s="62"/>
      <c r="N43" s="62"/>
    </row>
    <row r="44" spans="1:21" ht="18.75" x14ac:dyDescent="0.25">
      <c r="A44" s="114" t="s">
        <v>38</v>
      </c>
      <c r="B44" s="115"/>
      <c r="C44" s="17">
        <v>19</v>
      </c>
      <c r="D44" s="51">
        <f>D42+D43</f>
        <v>5</v>
      </c>
      <c r="E44" s="51">
        <f t="shared" ref="E44:G44" si="10">E42+E43</f>
        <v>5</v>
      </c>
      <c r="F44" s="51">
        <f t="shared" si="10"/>
        <v>5</v>
      </c>
      <c r="G44" s="51">
        <f t="shared" si="10"/>
        <v>0</v>
      </c>
      <c r="H44" s="30"/>
      <c r="I44" s="30"/>
      <c r="J44" s="30"/>
      <c r="K44" s="30"/>
      <c r="L44" s="62"/>
      <c r="M44" s="62"/>
      <c r="N44" s="62"/>
    </row>
    <row r="45" spans="1:21" ht="15.75" customHeight="1" x14ac:dyDescent="0.25">
      <c r="A45" s="36"/>
      <c r="B45" s="36"/>
      <c r="C45" s="37"/>
      <c r="D45" s="64"/>
      <c r="E45" s="64"/>
      <c r="F45" s="64"/>
      <c r="G45" s="64"/>
      <c r="H45" s="30"/>
      <c r="I45" s="30"/>
      <c r="J45" s="30"/>
      <c r="K45" s="30"/>
      <c r="L45" s="62"/>
      <c r="M45" s="62"/>
      <c r="N45" s="62"/>
    </row>
    <row r="46" spans="1:21" ht="0.75" customHeight="1" x14ac:dyDescent="0.25">
      <c r="A46" s="36"/>
      <c r="B46" s="36"/>
      <c r="C46" s="37"/>
      <c r="D46" s="38"/>
      <c r="E46" s="38"/>
      <c r="F46" s="38"/>
    </row>
    <row r="47" spans="1:21" s="66" customFormat="1" ht="17.25" customHeight="1" x14ac:dyDescent="0.3">
      <c r="A47" s="65"/>
      <c r="B47" s="73" t="s">
        <v>67</v>
      </c>
      <c r="C47" s="112"/>
      <c r="D47" s="112"/>
      <c r="E47" s="74"/>
      <c r="F47" s="112" t="s">
        <v>74</v>
      </c>
      <c r="G47" s="75"/>
      <c r="H47" s="65"/>
      <c r="I47" s="65"/>
      <c r="J47" s="65"/>
      <c r="K47" s="65"/>
    </row>
    <row r="48" spans="1:21" s="66" customFormat="1" ht="19.5" x14ac:dyDescent="0.3">
      <c r="A48" s="65"/>
      <c r="B48" s="73"/>
      <c r="C48" s="113"/>
      <c r="D48" s="113"/>
      <c r="E48" s="74"/>
      <c r="F48" s="113"/>
      <c r="G48" s="74"/>
      <c r="H48" s="65"/>
      <c r="I48" s="65"/>
      <c r="J48" s="65"/>
      <c r="K48" s="65"/>
      <c r="L48" s="65"/>
      <c r="M48" s="65"/>
    </row>
    <row r="49" spans="1:13" s="66" customFormat="1" ht="19.5" x14ac:dyDescent="0.3">
      <c r="A49" s="65"/>
      <c r="B49" s="73" t="s">
        <v>50</v>
      </c>
      <c r="C49" s="74"/>
      <c r="D49" s="74"/>
      <c r="E49" s="74"/>
      <c r="F49" s="74"/>
      <c r="G49" s="74"/>
      <c r="H49" s="65"/>
      <c r="I49" s="65"/>
      <c r="J49" s="65"/>
      <c r="K49" s="65"/>
      <c r="L49" s="65"/>
      <c r="M49" s="65"/>
    </row>
    <row r="50" spans="1:13" s="66" customFormat="1" ht="19.5" x14ac:dyDescent="0.3">
      <c r="A50" s="65"/>
      <c r="B50" s="73" t="s">
        <v>49</v>
      </c>
      <c r="C50" s="112"/>
      <c r="D50" s="112"/>
      <c r="E50" s="74"/>
      <c r="F50" s="112" t="s">
        <v>75</v>
      </c>
      <c r="G50" s="74"/>
      <c r="H50" s="65"/>
      <c r="I50" s="65"/>
      <c r="J50" s="65"/>
      <c r="K50" s="65"/>
      <c r="L50" s="65"/>
      <c r="M50" s="65"/>
    </row>
    <row r="51" spans="1:13" s="66" customFormat="1" ht="19.5" x14ac:dyDescent="0.3">
      <c r="A51" s="65"/>
      <c r="B51" s="73"/>
      <c r="C51" s="113"/>
      <c r="D51" s="113"/>
      <c r="E51" s="74"/>
      <c r="F51" s="113"/>
      <c r="G51" s="74"/>
      <c r="H51" s="65"/>
      <c r="I51" s="65"/>
      <c r="J51" s="65"/>
      <c r="K51" s="65"/>
      <c r="L51" s="65"/>
      <c r="M51" s="65"/>
    </row>
    <row r="52" spans="1:13" s="66" customFormat="1" ht="19.5" x14ac:dyDescent="0.3">
      <c r="A52" s="65"/>
      <c r="B52" s="73" t="s">
        <v>50</v>
      </c>
      <c r="C52" s="74"/>
      <c r="D52" s="74"/>
      <c r="E52" s="74"/>
      <c r="F52" s="74"/>
      <c r="G52" s="74"/>
      <c r="H52" s="65"/>
      <c r="I52" s="65"/>
      <c r="J52" s="65"/>
      <c r="K52" s="65"/>
      <c r="L52" s="65"/>
      <c r="M52" s="65"/>
    </row>
    <row r="53" spans="1:13" ht="39" customHeight="1" x14ac:dyDescent="0.3">
      <c r="A53" s="30"/>
      <c r="B53" s="76" t="s">
        <v>77</v>
      </c>
      <c r="C53" s="77"/>
      <c r="D53" s="77"/>
      <c r="E53" s="77"/>
      <c r="F53" s="77"/>
      <c r="G53" s="77"/>
      <c r="H53" s="30"/>
      <c r="I53" s="30"/>
      <c r="J53" s="30"/>
      <c r="K53" s="30"/>
      <c r="L53" s="30"/>
      <c r="M53" s="30"/>
    </row>
    <row r="54" spans="1:13" ht="45" customHeight="1" x14ac:dyDescent="0.3">
      <c r="A54" s="30"/>
      <c r="B54" s="76" t="s">
        <v>76</v>
      </c>
      <c r="C54" s="77"/>
      <c r="D54" s="77"/>
      <c r="E54" s="77"/>
      <c r="F54" s="77"/>
      <c r="G54" s="77"/>
      <c r="H54" s="30"/>
      <c r="I54" s="30"/>
      <c r="J54" s="30"/>
      <c r="K54" s="30"/>
      <c r="L54" s="30"/>
      <c r="M54" s="30"/>
    </row>
    <row r="55" spans="1:13" ht="25.15" customHeight="1" thickBot="1" x14ac:dyDescent="0.35">
      <c r="A55" s="30"/>
      <c r="B55" s="88"/>
      <c r="C55" s="77"/>
      <c r="D55" s="77"/>
      <c r="E55" s="77"/>
      <c r="F55" s="77"/>
      <c r="G55" s="77"/>
      <c r="H55" s="30"/>
      <c r="I55" s="30"/>
      <c r="J55" s="30"/>
      <c r="K55" s="30"/>
      <c r="L55" s="30"/>
      <c r="M55" s="30"/>
    </row>
    <row r="56" spans="1:13" ht="81.599999999999994" customHeight="1" x14ac:dyDescent="0.25">
      <c r="B56" s="108" t="s">
        <v>68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</sheetData>
  <sheetProtection password="C04B" sheet="1" objects="1" scenarios="1"/>
  <mergeCells count="29">
    <mergeCell ref="K3:M3"/>
    <mergeCell ref="K4:M4"/>
    <mergeCell ref="B56:M56"/>
    <mergeCell ref="J16:K16"/>
    <mergeCell ref="G16:I16"/>
    <mergeCell ref="C50:D51"/>
    <mergeCell ref="C47:D48"/>
    <mergeCell ref="F47:F48"/>
    <mergeCell ref="F50:F51"/>
    <mergeCell ref="A41:B41"/>
    <mergeCell ref="A35:B35"/>
    <mergeCell ref="A44:B44"/>
    <mergeCell ref="A34:G34"/>
    <mergeCell ref="L1:M1"/>
    <mergeCell ref="A7:M7"/>
    <mergeCell ref="A9:M9"/>
    <mergeCell ref="A10:M10"/>
    <mergeCell ref="F16:F17"/>
    <mergeCell ref="E16:E17"/>
    <mergeCell ref="D16:D17"/>
    <mergeCell ref="L16:M16"/>
    <mergeCell ref="A6:M6"/>
    <mergeCell ref="B12:F12"/>
    <mergeCell ref="B14:F14"/>
    <mergeCell ref="A8:M8"/>
    <mergeCell ref="A16:A17"/>
    <mergeCell ref="C16:C17"/>
    <mergeCell ref="B16:B17"/>
    <mergeCell ref="K2:M2"/>
  </mergeCells>
  <pageMargins left="0.51181102362204722" right="0.19685039370078741" top="0.59055118110236227" bottom="0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Свиридова</dc:creator>
  <cp:lastModifiedBy>007</cp:lastModifiedBy>
  <cp:lastPrinted>2021-02-16T07:55:04Z</cp:lastPrinted>
  <dcterms:created xsi:type="dcterms:W3CDTF">2016-01-12T08:08:14Z</dcterms:created>
  <dcterms:modified xsi:type="dcterms:W3CDTF">2022-02-28T06:25:03Z</dcterms:modified>
</cp:coreProperties>
</file>